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<sst xmlns="http://schemas.openxmlformats.org/spreadsheetml/2006/main" count="88" uniqueCount="53">
  <si>
    <t>Product Name</t>
  </si>
  <si>
    <t>Product Type</t>
  </si>
  <si>
    <t>Qty</t>
  </si>
  <si>
    <t>Base Cost</t>
  </si>
  <si>
    <t>Markup</t>
  </si>
  <si>
    <t>Retail Price</t>
  </si>
  <si>
    <t>PD Fee</t>
  </si>
  <si>
    <t>Product Description</t>
  </si>
  <si>
    <t>Contents</t>
  </si>
  <si>
    <t>Profit</t>
  </si>
  <si>
    <t>Profit Margin</t>
  </si>
  <si>
    <t>High-Resolution Download</t>
  </si>
  <si>
    <t>Digital</t>
  </si>
  <si>
    <t>Basic Grad Pack</t>
  </si>
  <si>
    <t>Package</t>
  </si>
  <si>
    <t>Over 30%</t>
  </si>
  <si>
    <t>5x7 Luster Print, 5x7 Luster Print, 8 Wallets Luster Die-cut</t>
  </si>
  <si>
    <t>Elite Grad Pack</t>
  </si>
  <si>
    <t>save 75%</t>
  </si>
  <si>
    <t>High-Resolution Download, High-Resolution Download, High-Resolution Download, 8x10 Luster Print, 8x10 Luster Print, 8x10 Luster Print, 5x7 Luster Print, 5x7 Luster Print, 5x7 Luster Print, 5x7 Luster Print, 5x7 Luster Print, 5x7 Luster Print, 8 Wallets Luster Die-cut, 8 Wallets Luster Die-cut, 8 Wallets Luster Die-cut, 8 Wallets Luster Die-cut</t>
  </si>
  <si>
    <t>Standard Grad Pack</t>
  </si>
  <si>
    <t>8x10 Luster Print, 5x7 Luster Print, 5x7 Luster Print, 8 Wallets Luster Die-cut</t>
  </si>
  <si>
    <t>Standard Grad Pack Plus</t>
  </si>
  <si>
    <t>High-Resolution Download, 8x10 Luster Print, 5x7 Luster Print, 5x7 Luster Print, 8 Wallets Luster Die-cut, 3.5x5 Magnet Luster</t>
  </si>
  <si>
    <t>Tassel Frame + Digitals</t>
  </si>
  <si>
    <t>save 35%</t>
  </si>
  <si>
    <t>8x10 Tassel Frame, High-Resolution Download, High-Resolution Download, High-Resolution Download</t>
  </si>
  <si>
    <t>Thank You Cards + Prints Pack</t>
  </si>
  <si>
    <t>save over 40%</t>
  </si>
  <si>
    <t>8x10 Luster Print, 5x7 Luster Print, 5x7 Luster Print, 5x7 Luster Print, 8 Wallets Luster Die-cut, 5x7 Graduation Card v2 Luster (Set of 25)</t>
  </si>
  <si>
    <t>Ultimate Grad Pack</t>
  </si>
  <si>
    <t>save 65%</t>
  </si>
  <si>
    <t>High-Resolution Download, High-Resolution Download, 8x10 Luster Print, 8x10 Luster Print, 5x7 Luster Print, 5x7 Luster Print, 5x7 Luster Print, 8 Wallets Luster Die-cut, 8 Wallets Luster Die-cut</t>
  </si>
  <si>
    <t>3.5x5 Luster Print</t>
  </si>
  <si>
    <t>Print Product</t>
  </si>
  <si>
    <t>3.5x5 Magnet Luster</t>
  </si>
  <si>
    <t>5x7 Black Framed Print</t>
  </si>
  <si>
    <t>5x7 Graduation Card v1 Luster (Set of 25)</t>
  </si>
  <si>
    <t>5x7 Graduation Card v2 Luster (Set of 25)</t>
  </si>
  <si>
    <t>5x7 Graduation Card v3 Luster (Set of 25)</t>
  </si>
  <si>
    <t>5x7 Graduation Card v4 Luster (Set of 25)</t>
  </si>
  <si>
    <t>5x7 Graduation Card v5 Luster (Set of 25)</t>
  </si>
  <si>
    <t>5x7 Graduation Card v6 Luster (Set of 25)</t>
  </si>
  <si>
    <t>5x7 Luster Print</t>
  </si>
  <si>
    <t>5x7 Tassel Frame</t>
  </si>
  <si>
    <t>8 Wallets Luster Die-cut</t>
  </si>
  <si>
    <t>8x10 Black Framed Print</t>
  </si>
  <si>
    <t>8x10 Hardboard Easel Panel</t>
  </si>
  <si>
    <t>8x10 Luster Print</t>
  </si>
  <si>
    <t>8x10 Tassel Frame</t>
  </si>
  <si>
    <t>9x12 Wood Plaque</t>
  </si>
  <si>
    <t>Metal Keychain 1.5x2.25"</t>
  </si>
  <si>
    <t>Framed tassel and print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</si>
</sst>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4A7D6"/>
        <bgColor rgb="FFB4A7D6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Font="1"/>
    <xf borderId="0" fillId="2" fontId="2" numFmtId="164" xfId="0" applyFont="1" applyNumberFormat="1"/>
    <xf borderId="0" fillId="2" fontId="1" numFmtId="164" xfId="0" applyFont="1" applyNumberFormat="1"/>
    <xf borderId="0" fillId="2" fontId="2" numFmtId="0" xfId="0" applyAlignment="1" applyFont="1">
      <alignment horizontal="center"/>
    </xf>
    <xf borderId="0" fillId="2" fontId="2" numFmtId="0" xfId="0" applyAlignment="1" applyFont="1">
      <alignment shrinkToFit="0" wrapText="1"/>
    </xf>
    <xf borderId="0" fillId="2" fontId="2" numFmtId="0" xfId="0" applyAlignment="1" applyFont="1">
      <alignment shrinkToFit="0" vertical="bottom" wrapText="1"/>
    </xf>
    <xf borderId="0" fillId="2" fontId="2" numFmtId="10" xfId="0" applyAlignment="1" applyFont="1" applyNumberFormat="1">
      <alignment shrinkToFit="0" vertical="bottom" wrapText="1"/>
    </xf>
    <xf borderId="0" fillId="3" fontId="2" numFmtId="0" xfId="0" applyFill="1" applyFont="1"/>
    <xf borderId="0" fillId="3" fontId="2" numFmtId="164" xfId="0" applyFont="1" applyNumberFormat="1"/>
    <xf borderId="0" fillId="0" fontId="2" numFmtId="164" xfId="0" applyFont="1" applyNumberFormat="1"/>
    <xf borderId="0" fillId="0" fontId="2" numFmtId="10" xfId="0" applyFont="1" applyNumberFormat="1"/>
    <xf borderId="0" fillId="4" fontId="2" numFmtId="0" xfId="0" applyFill="1" applyFont="1"/>
    <xf borderId="0" fillId="4" fontId="2" numFmtId="164" xfId="0" applyFont="1" applyNumberFormat="1"/>
    <xf borderId="0" fillId="4" fontId="2" numFmtId="0" xfId="0" applyAlignment="1" applyFont="1">
      <alignment horizontal="center"/>
    </xf>
    <xf borderId="0" fillId="4" fontId="2" numFmtId="0" xfId="0" applyAlignment="1" applyFont="1">
      <alignment shrinkToFit="0" wrapText="1"/>
    </xf>
    <xf borderId="0" fillId="4" fontId="2" numFmtId="9" xfId="0" applyAlignment="1" applyFont="1" applyNumberFormat="1">
      <alignment horizontal="center"/>
    </xf>
    <xf borderId="0" fillId="5" fontId="2" numFmtId="0" xfId="0" applyFill="1" applyFont="1"/>
    <xf borderId="0" fillId="5" fontId="2" numFmtId="164" xfId="0" applyFont="1" applyNumberFormat="1"/>
    <xf borderId="0" fillId="0" fontId="2" numFmtId="0" xfId="0" applyFont="1"/>
    <xf borderId="0" fillId="0" fontId="2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2.0"/>
    <col customWidth="1" min="2" max="2" width="12.0"/>
    <col customWidth="1" min="3" max="3" width="18.5"/>
    <col customWidth="1" min="8" max="8" width="15.5"/>
    <col customWidth="1" min="9" max="9" width="12.13"/>
  </cols>
  <sheetData>
    <row r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6" t="s">
        <v>8</v>
      </c>
      <c r="J1" s="7" t="s">
        <v>9</v>
      </c>
      <c r="K1" s="8" t="s">
        <v>10</v>
      </c>
    </row>
    <row r="2">
      <c r="A2" s="9" t="s">
        <v>11</v>
      </c>
      <c r="B2" s="9" t="s">
        <v>12</v>
      </c>
      <c r="C2" s="9">
        <v>1.0</v>
      </c>
      <c r="D2" s="10">
        <v>0.0</v>
      </c>
      <c r="E2" s="10">
        <v>32.99</v>
      </c>
      <c r="F2" s="10">
        <v>32.99</v>
      </c>
      <c r="G2" s="10">
        <v>3.3</v>
      </c>
      <c r="H2" s="9"/>
      <c r="I2" s="9"/>
      <c r="J2" s="11">
        <f t="shared" ref="J2:J27" si="1">((F2-D2)-(F2*0.029)+0.3)-G2</f>
        <v>29.03329</v>
      </c>
      <c r="K2" s="12">
        <f t="shared" ref="K2:K27" si="2">J2/F2</f>
        <v>0.8800633525</v>
      </c>
    </row>
    <row r="3">
      <c r="A3" s="13" t="s">
        <v>13</v>
      </c>
      <c r="B3" s="13" t="s">
        <v>14</v>
      </c>
      <c r="C3" s="13">
        <v>1.0</v>
      </c>
      <c r="D3" s="14">
        <v>3.05</v>
      </c>
      <c r="E3" s="14">
        <v>31.94</v>
      </c>
      <c r="F3" s="14">
        <v>34.99</v>
      </c>
      <c r="G3" s="14">
        <v>3.5</v>
      </c>
      <c r="H3" s="15" t="s">
        <v>15</v>
      </c>
      <c r="I3" s="16" t="s">
        <v>16</v>
      </c>
      <c r="J3" s="11">
        <f t="shared" si="1"/>
        <v>27.72529</v>
      </c>
      <c r="K3" s="12">
        <f t="shared" si="2"/>
        <v>0.7923775364</v>
      </c>
    </row>
    <row r="4">
      <c r="A4" s="13" t="s">
        <v>17</v>
      </c>
      <c r="B4" s="13" t="s">
        <v>14</v>
      </c>
      <c r="C4" s="13">
        <v>1.0</v>
      </c>
      <c r="D4" s="14">
        <v>14.6</v>
      </c>
      <c r="E4" s="14">
        <v>85.39</v>
      </c>
      <c r="F4" s="14">
        <v>99.99</v>
      </c>
      <c r="G4" s="14">
        <v>10.0</v>
      </c>
      <c r="H4" s="15" t="s">
        <v>18</v>
      </c>
      <c r="I4" s="16" t="s">
        <v>19</v>
      </c>
      <c r="J4" s="11">
        <f t="shared" si="1"/>
        <v>72.79029</v>
      </c>
      <c r="K4" s="12">
        <f t="shared" si="2"/>
        <v>0.7279756976</v>
      </c>
    </row>
    <row r="5">
      <c r="A5" s="13" t="s">
        <v>20</v>
      </c>
      <c r="B5" s="13" t="s">
        <v>14</v>
      </c>
      <c r="C5" s="13">
        <v>1.0</v>
      </c>
      <c r="D5" s="14">
        <v>4.35</v>
      </c>
      <c r="E5" s="14">
        <v>38.64</v>
      </c>
      <c r="F5" s="14">
        <v>42.99</v>
      </c>
      <c r="G5" s="14">
        <v>4.3</v>
      </c>
      <c r="H5" s="17">
        <v>0.4</v>
      </c>
      <c r="I5" s="16" t="s">
        <v>21</v>
      </c>
      <c r="J5" s="11">
        <f t="shared" si="1"/>
        <v>33.39329</v>
      </c>
      <c r="K5" s="12">
        <f t="shared" si="2"/>
        <v>0.7767687834</v>
      </c>
    </row>
    <row r="6">
      <c r="A6" s="13" t="s">
        <v>22</v>
      </c>
      <c r="B6" s="13" t="s">
        <v>14</v>
      </c>
      <c r="C6" s="13">
        <v>1.0</v>
      </c>
      <c r="D6" s="14">
        <v>5.85</v>
      </c>
      <c r="E6" s="14">
        <v>49.14</v>
      </c>
      <c r="F6" s="14">
        <v>54.99</v>
      </c>
      <c r="G6" s="14">
        <v>5.5</v>
      </c>
      <c r="H6" s="17">
        <v>0.5</v>
      </c>
      <c r="I6" s="16" t="s">
        <v>23</v>
      </c>
      <c r="J6" s="11">
        <f t="shared" si="1"/>
        <v>42.34529</v>
      </c>
      <c r="K6" s="12">
        <f t="shared" si="2"/>
        <v>0.7700543735</v>
      </c>
    </row>
    <row r="7">
      <c r="A7" s="13" t="s">
        <v>24</v>
      </c>
      <c r="B7" s="13" t="s">
        <v>14</v>
      </c>
      <c r="C7" s="13">
        <v>1.0</v>
      </c>
      <c r="D7" s="14">
        <v>30.0</v>
      </c>
      <c r="E7" s="14">
        <v>79.99</v>
      </c>
      <c r="F7" s="14">
        <v>109.99</v>
      </c>
      <c r="G7" s="14">
        <v>11.0</v>
      </c>
      <c r="H7" s="15" t="s">
        <v>25</v>
      </c>
      <c r="I7" s="16" t="s">
        <v>26</v>
      </c>
      <c r="J7" s="11">
        <f t="shared" si="1"/>
        <v>66.10029</v>
      </c>
      <c r="K7" s="12">
        <f t="shared" si="2"/>
        <v>0.6009663606</v>
      </c>
    </row>
    <row r="8">
      <c r="A8" s="13" t="s">
        <v>27</v>
      </c>
      <c r="B8" s="13" t="s">
        <v>14</v>
      </c>
      <c r="C8" s="13">
        <v>1.0</v>
      </c>
      <c r="D8" s="14">
        <v>17.6</v>
      </c>
      <c r="E8" s="14">
        <v>57.39</v>
      </c>
      <c r="F8" s="14">
        <v>74.99</v>
      </c>
      <c r="G8" s="14">
        <v>7.5</v>
      </c>
      <c r="H8" s="15" t="s">
        <v>28</v>
      </c>
      <c r="I8" s="16" t="s">
        <v>29</v>
      </c>
      <c r="J8" s="11">
        <f t="shared" si="1"/>
        <v>48.01529</v>
      </c>
      <c r="K8" s="12">
        <f t="shared" si="2"/>
        <v>0.6402892386</v>
      </c>
    </row>
    <row r="9">
      <c r="A9" s="13" t="s">
        <v>30</v>
      </c>
      <c r="B9" s="13" t="s">
        <v>14</v>
      </c>
      <c r="C9" s="13">
        <v>1.0</v>
      </c>
      <c r="D9" s="14">
        <v>7.95</v>
      </c>
      <c r="E9" s="14">
        <v>49.54</v>
      </c>
      <c r="F9" s="14">
        <v>69.99</v>
      </c>
      <c r="G9" s="14">
        <v>7.0</v>
      </c>
      <c r="H9" s="15" t="s">
        <v>31</v>
      </c>
      <c r="I9" s="16" t="s">
        <v>32</v>
      </c>
      <c r="J9" s="11">
        <f t="shared" si="1"/>
        <v>53.31029</v>
      </c>
      <c r="K9" s="12">
        <f t="shared" si="2"/>
        <v>0.7616843835</v>
      </c>
    </row>
    <row r="10">
      <c r="A10" s="18" t="s">
        <v>33</v>
      </c>
      <c r="B10" s="18" t="s">
        <v>34</v>
      </c>
      <c r="C10" s="18">
        <v>2.0</v>
      </c>
      <c r="D10" s="19">
        <v>0.76</v>
      </c>
      <c r="E10" s="19">
        <v>15.23</v>
      </c>
      <c r="F10" s="19">
        <v>15.99</v>
      </c>
      <c r="G10" s="19">
        <v>1.6</v>
      </c>
      <c r="H10" s="18"/>
      <c r="I10" s="18"/>
      <c r="J10" s="11">
        <f t="shared" si="1"/>
        <v>13.46629</v>
      </c>
      <c r="K10" s="12">
        <f t="shared" si="2"/>
        <v>0.8421694809</v>
      </c>
    </row>
    <row r="11">
      <c r="A11" s="18" t="s">
        <v>35</v>
      </c>
      <c r="B11" s="18" t="s">
        <v>34</v>
      </c>
      <c r="C11" s="18">
        <v>2.0</v>
      </c>
      <c r="D11" s="19">
        <v>3.0</v>
      </c>
      <c r="E11" s="19">
        <v>12.99</v>
      </c>
      <c r="F11" s="19">
        <v>15.99</v>
      </c>
      <c r="G11" s="19">
        <v>1.6</v>
      </c>
      <c r="H11" s="18"/>
      <c r="I11" s="18"/>
      <c r="J11" s="11">
        <f t="shared" si="1"/>
        <v>11.22629</v>
      </c>
      <c r="K11" s="12">
        <f t="shared" si="2"/>
        <v>0.7020819262</v>
      </c>
    </row>
    <row r="12">
      <c r="A12" s="18" t="s">
        <v>36</v>
      </c>
      <c r="B12" s="18" t="s">
        <v>34</v>
      </c>
      <c r="C12" s="18">
        <v>1.0</v>
      </c>
      <c r="D12" s="19">
        <v>14.99</v>
      </c>
      <c r="E12" s="19">
        <v>25.0</v>
      </c>
      <c r="F12" s="19">
        <v>39.99</v>
      </c>
      <c r="G12" s="19">
        <v>4.0</v>
      </c>
      <c r="H12" s="18"/>
      <c r="I12" s="18"/>
      <c r="J12" s="11">
        <f t="shared" si="1"/>
        <v>20.14029</v>
      </c>
      <c r="K12" s="12">
        <f t="shared" si="2"/>
        <v>0.5036331583</v>
      </c>
    </row>
    <row r="13">
      <c r="A13" s="18" t="s">
        <v>37</v>
      </c>
      <c r="B13" s="18" t="s">
        <v>34</v>
      </c>
      <c r="C13" s="18">
        <v>1.0</v>
      </c>
      <c r="D13" s="19">
        <v>12.5</v>
      </c>
      <c r="E13" s="19">
        <v>27.49</v>
      </c>
      <c r="F13" s="19">
        <v>39.99</v>
      </c>
      <c r="G13" s="19">
        <v>4.0</v>
      </c>
      <c r="H13" s="18"/>
      <c r="I13" s="18"/>
      <c r="J13" s="11">
        <f t="shared" si="1"/>
        <v>22.63029</v>
      </c>
      <c r="K13" s="12">
        <f t="shared" si="2"/>
        <v>0.5658987247</v>
      </c>
    </row>
    <row r="14">
      <c r="A14" s="18" t="s">
        <v>38</v>
      </c>
      <c r="B14" s="18" t="s">
        <v>34</v>
      </c>
      <c r="C14" s="18">
        <v>1.0</v>
      </c>
      <c r="D14" s="19">
        <v>12.5</v>
      </c>
      <c r="E14" s="19">
        <v>27.49</v>
      </c>
      <c r="F14" s="19">
        <v>39.99</v>
      </c>
      <c r="G14" s="19">
        <v>4.0</v>
      </c>
      <c r="H14" s="18"/>
      <c r="I14" s="18"/>
      <c r="J14" s="11">
        <f t="shared" si="1"/>
        <v>22.63029</v>
      </c>
      <c r="K14" s="12">
        <f t="shared" si="2"/>
        <v>0.5658987247</v>
      </c>
    </row>
    <row r="15">
      <c r="A15" s="18" t="s">
        <v>39</v>
      </c>
      <c r="B15" s="18" t="s">
        <v>34</v>
      </c>
      <c r="C15" s="18">
        <v>1.0</v>
      </c>
      <c r="D15" s="19">
        <v>12.5</v>
      </c>
      <c r="E15" s="19">
        <v>27.49</v>
      </c>
      <c r="F15" s="19">
        <v>39.99</v>
      </c>
      <c r="G15" s="19">
        <v>4.0</v>
      </c>
      <c r="H15" s="18"/>
      <c r="I15" s="18"/>
      <c r="J15" s="11">
        <f t="shared" si="1"/>
        <v>22.63029</v>
      </c>
      <c r="K15" s="12">
        <f t="shared" si="2"/>
        <v>0.5658987247</v>
      </c>
    </row>
    <row r="16">
      <c r="A16" s="18" t="s">
        <v>40</v>
      </c>
      <c r="B16" s="18" t="s">
        <v>34</v>
      </c>
      <c r="C16" s="18">
        <v>1.0</v>
      </c>
      <c r="D16" s="19">
        <v>12.5</v>
      </c>
      <c r="E16" s="19">
        <v>27.49</v>
      </c>
      <c r="F16" s="19">
        <v>39.99</v>
      </c>
      <c r="G16" s="19">
        <v>4.0</v>
      </c>
      <c r="H16" s="18"/>
      <c r="I16" s="18"/>
      <c r="J16" s="11">
        <f t="shared" si="1"/>
        <v>22.63029</v>
      </c>
      <c r="K16" s="12">
        <f t="shared" si="2"/>
        <v>0.5658987247</v>
      </c>
    </row>
    <row r="17">
      <c r="A17" s="18" t="s">
        <v>41</v>
      </c>
      <c r="B17" s="18" t="s">
        <v>34</v>
      </c>
      <c r="C17" s="18">
        <v>1.0</v>
      </c>
      <c r="D17" s="19">
        <v>12.5</v>
      </c>
      <c r="E17" s="19">
        <v>27.49</v>
      </c>
      <c r="F17" s="19">
        <v>39.99</v>
      </c>
      <c r="G17" s="19">
        <v>4.0</v>
      </c>
      <c r="H17" s="18"/>
      <c r="I17" s="18"/>
      <c r="J17" s="11">
        <f t="shared" si="1"/>
        <v>22.63029</v>
      </c>
      <c r="K17" s="12">
        <f t="shared" si="2"/>
        <v>0.5658987247</v>
      </c>
    </row>
    <row r="18">
      <c r="A18" s="18" t="s">
        <v>42</v>
      </c>
      <c r="B18" s="18" t="s">
        <v>34</v>
      </c>
      <c r="C18" s="18">
        <v>1.0</v>
      </c>
      <c r="D18" s="19">
        <v>12.5</v>
      </c>
      <c r="E18" s="19">
        <v>27.49</v>
      </c>
      <c r="F18" s="19">
        <v>39.99</v>
      </c>
      <c r="G18" s="19">
        <v>4.0</v>
      </c>
      <c r="H18" s="18"/>
      <c r="I18" s="18"/>
      <c r="J18" s="11">
        <f t="shared" si="1"/>
        <v>22.63029</v>
      </c>
      <c r="K18" s="12">
        <f t="shared" si="2"/>
        <v>0.5658987247</v>
      </c>
    </row>
    <row r="19">
      <c r="A19" s="18" t="s">
        <v>43</v>
      </c>
      <c r="B19" s="18" t="s">
        <v>34</v>
      </c>
      <c r="C19" s="18">
        <v>1.0</v>
      </c>
      <c r="D19" s="19">
        <v>0.75</v>
      </c>
      <c r="E19" s="19">
        <v>15.24</v>
      </c>
      <c r="F19" s="19">
        <v>15.99</v>
      </c>
      <c r="G19" s="19">
        <v>1.6</v>
      </c>
      <c r="H19" s="18"/>
      <c r="I19" s="18"/>
      <c r="J19" s="11">
        <f t="shared" si="1"/>
        <v>13.47629</v>
      </c>
      <c r="K19" s="12">
        <f t="shared" si="2"/>
        <v>0.8427948718</v>
      </c>
    </row>
    <row r="20">
      <c r="A20" s="18" t="s">
        <v>44</v>
      </c>
      <c r="B20" s="18" t="s">
        <v>34</v>
      </c>
      <c r="C20" s="18">
        <v>1.0</v>
      </c>
      <c r="D20" s="19">
        <v>25.0</v>
      </c>
      <c r="E20" s="19">
        <v>29.99</v>
      </c>
      <c r="F20" s="19">
        <v>54.99</v>
      </c>
      <c r="G20" s="19">
        <v>5.5</v>
      </c>
      <c r="H20" s="18"/>
      <c r="I20" s="18"/>
      <c r="J20" s="11">
        <f t="shared" si="1"/>
        <v>23.19529</v>
      </c>
      <c r="K20" s="12">
        <f t="shared" si="2"/>
        <v>0.421809238</v>
      </c>
    </row>
    <row r="21">
      <c r="A21" s="18" t="s">
        <v>45</v>
      </c>
      <c r="B21" s="18" t="s">
        <v>34</v>
      </c>
      <c r="C21" s="18">
        <v>1.0</v>
      </c>
      <c r="D21" s="19">
        <v>1.55</v>
      </c>
      <c r="E21" s="19">
        <v>18.44</v>
      </c>
      <c r="F21" s="19">
        <v>19.99</v>
      </c>
      <c r="G21" s="19">
        <v>2.0</v>
      </c>
      <c r="H21" s="18"/>
      <c r="I21" s="18"/>
      <c r="J21" s="11">
        <f t="shared" si="1"/>
        <v>16.16029</v>
      </c>
      <c r="K21" s="12">
        <f t="shared" si="2"/>
        <v>0.8084187094</v>
      </c>
    </row>
    <row r="22">
      <c r="A22" s="18" t="s">
        <v>46</v>
      </c>
      <c r="B22" s="18" t="s">
        <v>34</v>
      </c>
      <c r="C22" s="18">
        <v>1.0</v>
      </c>
      <c r="D22" s="19">
        <v>16.99</v>
      </c>
      <c r="E22" s="19">
        <v>33.0</v>
      </c>
      <c r="F22" s="19">
        <v>49.99</v>
      </c>
      <c r="G22" s="19">
        <v>5.0</v>
      </c>
      <c r="H22" s="18"/>
      <c r="I22" s="18"/>
      <c r="J22" s="11">
        <f t="shared" si="1"/>
        <v>26.85029</v>
      </c>
      <c r="K22" s="12">
        <f t="shared" si="2"/>
        <v>0.5371132226</v>
      </c>
    </row>
    <row r="23">
      <c r="A23" s="18" t="s">
        <v>47</v>
      </c>
      <c r="B23" s="18" t="s">
        <v>34</v>
      </c>
      <c r="C23" s="18">
        <v>1.0</v>
      </c>
      <c r="D23" s="19">
        <v>12.0</v>
      </c>
      <c r="E23" s="19">
        <v>17.99</v>
      </c>
      <c r="F23" s="19">
        <v>34.99</v>
      </c>
      <c r="G23" s="19">
        <v>3.0</v>
      </c>
      <c r="H23" s="18"/>
      <c r="I23" s="18"/>
      <c r="J23" s="11">
        <f t="shared" si="1"/>
        <v>19.27529</v>
      </c>
      <c r="K23" s="12">
        <f t="shared" si="2"/>
        <v>0.5508799657</v>
      </c>
    </row>
    <row r="24">
      <c r="A24" s="18" t="s">
        <v>48</v>
      </c>
      <c r="B24" s="18" t="s">
        <v>34</v>
      </c>
      <c r="C24" s="18">
        <v>1.0</v>
      </c>
      <c r="D24" s="19">
        <v>1.3</v>
      </c>
      <c r="E24" s="19">
        <v>18.69</v>
      </c>
      <c r="F24" s="19">
        <v>19.99</v>
      </c>
      <c r="G24" s="19">
        <v>2.0</v>
      </c>
      <c r="H24" s="18"/>
      <c r="I24" s="18"/>
      <c r="J24" s="11">
        <f t="shared" si="1"/>
        <v>16.41029</v>
      </c>
      <c r="K24" s="12">
        <f t="shared" si="2"/>
        <v>0.8209249625</v>
      </c>
    </row>
    <row r="25">
      <c r="A25" s="18" t="s">
        <v>49</v>
      </c>
      <c r="B25" s="18" t="s">
        <v>34</v>
      </c>
      <c r="C25" s="18">
        <v>1.0</v>
      </c>
      <c r="D25" s="19">
        <v>30.0</v>
      </c>
      <c r="E25" s="19">
        <v>39.99</v>
      </c>
      <c r="F25" s="19">
        <v>69.99</v>
      </c>
      <c r="G25" s="19">
        <v>7.0</v>
      </c>
      <c r="H25" s="18"/>
      <c r="I25" s="18"/>
      <c r="J25" s="11">
        <f t="shared" si="1"/>
        <v>31.26029</v>
      </c>
      <c r="K25" s="12">
        <f t="shared" si="2"/>
        <v>0.4466393771</v>
      </c>
    </row>
    <row r="26">
      <c r="A26" s="18" t="s">
        <v>50</v>
      </c>
      <c r="B26" s="18" t="s">
        <v>34</v>
      </c>
      <c r="C26" s="18">
        <v>1.0</v>
      </c>
      <c r="D26" s="19">
        <v>8.75</v>
      </c>
      <c r="E26" s="19">
        <v>26.25</v>
      </c>
      <c r="F26" s="19">
        <v>35.0</v>
      </c>
      <c r="G26" s="19">
        <v>3.5</v>
      </c>
      <c r="H26" s="18"/>
      <c r="I26" s="18"/>
      <c r="J26" s="11">
        <f t="shared" si="1"/>
        <v>22.035</v>
      </c>
      <c r="K26" s="12">
        <f t="shared" si="2"/>
        <v>0.6295714286</v>
      </c>
    </row>
    <row r="27">
      <c r="A27" s="18" t="s">
        <v>51</v>
      </c>
      <c r="B27" s="18" t="s">
        <v>34</v>
      </c>
      <c r="C27" s="18">
        <v>2.0</v>
      </c>
      <c r="D27" s="19">
        <v>7.0</v>
      </c>
      <c r="E27" s="19">
        <v>17.99</v>
      </c>
      <c r="F27" s="19">
        <v>24.99</v>
      </c>
      <c r="G27" s="19">
        <v>2.5</v>
      </c>
      <c r="H27" s="18"/>
      <c r="I27" s="18"/>
      <c r="J27" s="11">
        <f t="shared" si="1"/>
        <v>15.06529</v>
      </c>
      <c r="K27" s="12">
        <f t="shared" si="2"/>
        <v>0.6028527411</v>
      </c>
    </row>
    <row r="28">
      <c r="A28" s="20"/>
      <c r="B28" s="20"/>
      <c r="C28" s="20"/>
      <c r="D28" s="11"/>
      <c r="E28" s="11"/>
      <c r="F28" s="11"/>
      <c r="G28" s="11"/>
      <c r="H28" s="20"/>
      <c r="I28" s="20"/>
      <c r="J28" s="20"/>
      <c r="K28" s="12"/>
    </row>
    <row r="29">
      <c r="A29" s="13" t="s">
        <v>13</v>
      </c>
      <c r="B29" s="15" t="s">
        <v>15</v>
      </c>
      <c r="C29" s="20"/>
      <c r="D29" s="11"/>
      <c r="E29" s="11"/>
      <c r="F29" s="11"/>
      <c r="G29" s="11"/>
      <c r="H29" s="20"/>
      <c r="I29" s="20"/>
      <c r="J29" s="20"/>
      <c r="K29" s="12"/>
    </row>
    <row r="30">
      <c r="A30" s="13" t="s">
        <v>17</v>
      </c>
      <c r="B30" s="15" t="s">
        <v>18</v>
      </c>
      <c r="C30" s="20"/>
      <c r="D30" s="11"/>
      <c r="E30" s="11"/>
      <c r="F30" s="11"/>
      <c r="G30" s="11"/>
      <c r="H30" s="20"/>
      <c r="I30" s="20"/>
      <c r="J30" s="20"/>
      <c r="K30" s="12"/>
    </row>
    <row r="31">
      <c r="A31" s="13" t="s">
        <v>20</v>
      </c>
      <c r="B31" s="17">
        <v>0.4</v>
      </c>
      <c r="C31" s="20"/>
      <c r="D31" s="11"/>
      <c r="E31" s="11"/>
      <c r="F31" s="11"/>
      <c r="G31" s="11"/>
      <c r="H31" s="20"/>
      <c r="I31" s="20"/>
      <c r="J31" s="20"/>
      <c r="K31" s="12"/>
    </row>
    <row r="32">
      <c r="A32" s="13" t="s">
        <v>22</v>
      </c>
      <c r="B32" s="17">
        <v>0.5</v>
      </c>
      <c r="C32" s="20"/>
      <c r="D32" s="11"/>
      <c r="E32" s="11"/>
      <c r="F32" s="11"/>
      <c r="G32" s="11"/>
      <c r="H32" s="20"/>
      <c r="I32" s="20"/>
      <c r="J32" s="20"/>
      <c r="K32" s="12"/>
    </row>
    <row r="33">
      <c r="A33" s="13" t="s">
        <v>24</v>
      </c>
      <c r="B33" s="15" t="s">
        <v>25</v>
      </c>
      <c r="C33" s="21" t="s">
        <v>52</v>
      </c>
      <c r="D33" s="11"/>
      <c r="E33" s="11"/>
      <c r="F33" s="11"/>
      <c r="G33" s="11"/>
      <c r="H33" s="20"/>
      <c r="I33" s="20"/>
      <c r="J33" s="20"/>
      <c r="K33" s="12"/>
    </row>
    <row r="34">
      <c r="A34" s="13" t="s">
        <v>27</v>
      </c>
      <c r="B34" s="15" t="s">
        <v>28</v>
      </c>
      <c r="C34" s="20"/>
      <c r="D34" s="11"/>
      <c r="E34" s="11"/>
      <c r="F34" s="11"/>
      <c r="G34" s="11"/>
      <c r="H34" s="20"/>
      <c r="I34" s="20"/>
      <c r="J34" s="20"/>
      <c r="K34" s="12"/>
    </row>
    <row r="35">
      <c r="A35" s="13" t="s">
        <v>30</v>
      </c>
      <c r="B35" s="15" t="s">
        <v>31</v>
      </c>
      <c r="C35" s="20"/>
      <c r="D35" s="11"/>
      <c r="E35" s="11"/>
      <c r="F35" s="11"/>
      <c r="G35" s="11"/>
      <c r="H35" s="20"/>
      <c r="I35" s="20"/>
      <c r="J35" s="20"/>
      <c r="K35" s="12"/>
    </row>
  </sheetData>
  <drawing r:id="rId1"/>
</worksheet>
</file>